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5010" yWindow="-135" windowWidth="22260" windowHeight="12645"/>
  </bookViews>
  <sheets>
    <sheet name="2024" sheetId="4" r:id="rId1"/>
  </sheets>
  <calcPr calcId="12451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4"/>
  <c r="Q8"/>
  <c r="Q9"/>
  <c r="Q10"/>
  <c r="Q11"/>
  <c r="Q12"/>
  <c r="Q13"/>
  <c r="Q14"/>
  <c r="Q15"/>
  <c r="Q16"/>
  <c r="Q17"/>
  <c r="Q6"/>
  <c r="P7"/>
  <c r="P8"/>
  <c r="P9"/>
  <c r="P10"/>
  <c r="P11"/>
  <c r="P12"/>
  <c r="P13"/>
  <c r="P14"/>
  <c r="P15"/>
  <c r="P16"/>
  <c r="P17"/>
  <c r="P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D18"/>
  <c r="E18"/>
  <c r="F18"/>
  <c r="G18"/>
  <c r="H18"/>
  <c r="I18"/>
  <c r="J18"/>
  <c r="K18"/>
  <c r="L18"/>
  <c r="C18"/>
  <c r="E6"/>
  <c r="F6" s="1"/>
  <c r="E17"/>
  <c r="G17" s="1"/>
  <c r="E16"/>
  <c r="F16" s="1"/>
  <c r="E15"/>
  <c r="F15" s="1"/>
  <c r="E14"/>
  <c r="G14" s="1"/>
  <c r="E13"/>
  <c r="G13" s="1"/>
  <c r="E12"/>
  <c r="F12" s="1"/>
  <c r="E11"/>
  <c r="F11" s="1"/>
  <c r="E10"/>
  <c r="G10" s="1"/>
  <c r="E9"/>
  <c r="G9" s="1"/>
  <c r="E8"/>
  <c r="F8" s="1"/>
  <c r="E7"/>
  <c r="F7" s="1"/>
  <c r="F10" l="1"/>
  <c r="F13"/>
  <c r="G6"/>
  <c r="F9"/>
  <c r="F14"/>
  <c r="G7"/>
  <c r="G11"/>
  <c r="G15"/>
  <c r="F17"/>
  <c r="G8"/>
  <c r="G12"/>
  <c r="G16"/>
</calcChain>
</file>

<file path=xl/sharedStrings.xml><?xml version="1.0" encoding="utf-8"?>
<sst xmlns="http://schemas.openxmlformats.org/spreadsheetml/2006/main" count="39" uniqueCount="35">
  <si>
    <t>Район</t>
  </si>
  <si>
    <t>Итого к добыче</t>
  </si>
  <si>
    <t>Норма сезнной допустимой добычи, особей, в т.ч.</t>
  </si>
  <si>
    <t>Численность на 1 апреля текущего года по данным государственного мониторинга охотничьих ресурсов и среды их обитания, особей</t>
  </si>
  <si>
    <t>Взрослых</t>
  </si>
  <si>
    <t>До одного года</t>
  </si>
  <si>
    <t>Богородский</t>
  </si>
  <si>
    <t>Верхошижемский</t>
  </si>
  <si>
    <t>Опаринский</t>
  </si>
  <si>
    <t>Малмыжский</t>
  </si>
  <si>
    <t>Санчурский</t>
  </si>
  <si>
    <t>Юрьянский</t>
  </si>
  <si>
    <t>№</t>
  </si>
  <si>
    <t>Лузский уч. № 1</t>
  </si>
  <si>
    <t>Лузский уч. № 2</t>
  </si>
  <si>
    <t>Зуевский уч. № 1</t>
  </si>
  <si>
    <t>Зуевский уч. № 2</t>
  </si>
  <si>
    <t>Нагорский уч. № 1</t>
  </si>
  <si>
    <t>Нагорский уч. № 2</t>
  </si>
  <si>
    <t>Подосиновский уч. № 2</t>
  </si>
  <si>
    <t>Подосиновский уч. № 1</t>
  </si>
  <si>
    <t>Верхнекамский уч. № 1</t>
  </si>
  <si>
    <t>Верхнекамский уч. № 2</t>
  </si>
  <si>
    <t>Верхнекамский уч. № 3</t>
  </si>
  <si>
    <t>Вятскополянский</t>
  </si>
  <si>
    <t>Кильмезкий</t>
  </si>
  <si>
    <t>Льготная часть</t>
  </si>
  <si>
    <t>Обычные охотники</t>
  </si>
  <si>
    <t>Афанасьевский</t>
  </si>
  <si>
    <t>Белохолуницкий</t>
  </si>
  <si>
    <t>Омутнинский</t>
  </si>
  <si>
    <t>Верхнекамский уч. № 4</t>
  </si>
  <si>
    <t>Верхнекамский уч. № 5</t>
  </si>
  <si>
    <t>Нормы допустимой добычи кабана в ООУ Кировской области в сезон охоты 2024-2025 гг.</t>
  </si>
  <si>
    <t xml:space="preserve">Согласно данным мониторинга охотничьих ресурсов, численность кабана в данных охотничьих угодьях равна 0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</si>
</sst>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1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2" fontId="0" fillId="0" borderId="10" xfId="0" applyNumberFormat="1" applyBorder="1" applyAlignment="1">
      <alignment horizontal="center" vertical="distributed"/>
    </xf>
    <xf numFmtId="2" fontId="0" fillId="0" borderId="9" xfId="0" applyNumberFormat="1" applyBorder="1" applyAlignment="1">
      <alignment horizontal="center" vertical="distributed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10" zoomScaleNormal="110" workbookViewId="0">
      <selection activeCell="K20" sqref="K20"/>
    </sheetView>
  </sheetViews>
  <sheetFormatPr defaultColWidth="11.5703125" defaultRowHeight="15"/>
  <cols>
    <col min="1" max="1" width="5.42578125" customWidth="1"/>
    <col min="2" max="2" width="18.85546875" customWidth="1"/>
    <col min="3" max="3" width="26" customWidth="1"/>
    <col min="4" max="4" width="8" hidden="1" customWidth="1"/>
    <col min="5" max="5" width="15.5703125" customWidth="1"/>
    <col min="6" max="6" width="9.28515625" hidden="1" customWidth="1"/>
    <col min="7" max="7" width="16.85546875" customWidth="1"/>
    <col min="8" max="8" width="17.7109375" customWidth="1"/>
    <col min="9" max="9" width="13.140625" customWidth="1"/>
    <col min="10" max="10" width="12.7109375" customWidth="1"/>
    <col min="11" max="11" width="12.5703125" customWidth="1"/>
    <col min="12" max="12" width="13.140625" customWidth="1"/>
    <col min="14" max="17" width="0" hidden="1" customWidth="1"/>
  </cols>
  <sheetData>
    <row r="1" spans="1:17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1:17" ht="33.75" customHeight="1">
      <c r="A3" s="24" t="s">
        <v>12</v>
      </c>
      <c r="B3" s="27" t="s">
        <v>0</v>
      </c>
      <c r="C3" s="30" t="s">
        <v>3</v>
      </c>
      <c r="D3" s="15"/>
      <c r="E3" s="33" t="s">
        <v>2</v>
      </c>
      <c r="F3" s="33"/>
      <c r="G3" s="33"/>
      <c r="H3" s="33"/>
      <c r="I3" s="33"/>
      <c r="J3" s="33"/>
      <c r="K3" s="33"/>
      <c r="L3" s="33"/>
    </row>
    <row r="4" spans="1:17" ht="30.75" customHeight="1">
      <c r="A4" s="25"/>
      <c r="B4" s="28"/>
      <c r="C4" s="31"/>
      <c r="D4" s="15"/>
      <c r="E4" s="34" t="s">
        <v>1</v>
      </c>
      <c r="F4" s="34">
        <v>0.8</v>
      </c>
      <c r="G4" s="31" t="s">
        <v>4</v>
      </c>
      <c r="H4" s="31" t="s">
        <v>5</v>
      </c>
      <c r="I4" s="16" t="s">
        <v>4</v>
      </c>
      <c r="J4" s="16"/>
      <c r="K4" s="16" t="s">
        <v>5</v>
      </c>
      <c r="L4" s="16"/>
    </row>
    <row r="5" spans="1:17" ht="29.25" customHeight="1">
      <c r="A5" s="26"/>
      <c r="B5" s="29"/>
      <c r="C5" s="32"/>
      <c r="D5" s="15"/>
      <c r="E5" s="35"/>
      <c r="F5" s="35"/>
      <c r="G5" s="32"/>
      <c r="H5" s="32"/>
      <c r="I5" s="15" t="s">
        <v>26</v>
      </c>
      <c r="J5" s="15" t="s">
        <v>27</v>
      </c>
      <c r="K5" s="15" t="s">
        <v>26</v>
      </c>
      <c r="L5" s="15" t="s">
        <v>27</v>
      </c>
    </row>
    <row r="6" spans="1:17" ht="15" customHeight="1">
      <c r="A6" s="13">
        <v>1</v>
      </c>
      <c r="B6" s="1" t="s">
        <v>28</v>
      </c>
      <c r="C6" s="14">
        <v>15</v>
      </c>
      <c r="D6" s="15"/>
      <c r="E6" s="12">
        <f>C6</f>
        <v>15</v>
      </c>
      <c r="F6" s="12">
        <f>0.8*E6</f>
        <v>12</v>
      </c>
      <c r="G6" s="12">
        <f>E6-H6</f>
        <v>3</v>
      </c>
      <c r="H6" s="14">
        <v>12</v>
      </c>
      <c r="I6" s="15">
        <v>2</v>
      </c>
      <c r="J6" s="15">
        <v>1</v>
      </c>
      <c r="K6" s="15">
        <v>8</v>
      </c>
      <c r="L6" s="15">
        <v>4</v>
      </c>
      <c r="N6">
        <f>I6+J6-G6</f>
        <v>0</v>
      </c>
      <c r="O6">
        <f>K6+L6-H6</f>
        <v>0</v>
      </c>
      <c r="P6">
        <f>G6+H6-E6</f>
        <v>0</v>
      </c>
      <c r="Q6">
        <f>I6+J6+K6+L6-H6-G6</f>
        <v>0</v>
      </c>
    </row>
    <row r="7" spans="1:17" ht="15.75" customHeight="1">
      <c r="A7" s="3">
        <v>2</v>
      </c>
      <c r="B7" s="1" t="s">
        <v>6</v>
      </c>
      <c r="C7" s="12">
        <v>13</v>
      </c>
      <c r="D7" s="12"/>
      <c r="E7" s="12">
        <f>C7</f>
        <v>13</v>
      </c>
      <c r="F7" s="12">
        <f>0.8*E7</f>
        <v>10.4</v>
      </c>
      <c r="G7" s="12">
        <f>E7-H7</f>
        <v>3</v>
      </c>
      <c r="H7" s="2">
        <v>10</v>
      </c>
      <c r="I7" s="11">
        <v>2</v>
      </c>
      <c r="J7" s="11">
        <v>1</v>
      </c>
      <c r="K7" s="11">
        <v>7</v>
      </c>
      <c r="L7" s="11">
        <v>3</v>
      </c>
      <c r="M7" s="10"/>
      <c r="N7">
        <f t="shared" ref="N7:N17" si="0">I7+J7-G7</f>
        <v>0</v>
      </c>
      <c r="O7">
        <f t="shared" ref="O7:O17" si="1">K7+L7-H7</f>
        <v>0</v>
      </c>
      <c r="P7">
        <f t="shared" ref="P7:P17" si="2">G7+H7-E7</f>
        <v>0</v>
      </c>
      <c r="Q7">
        <f t="shared" ref="Q7:Q17" si="3">I7+J7+K7+L7-H7-G7</f>
        <v>0</v>
      </c>
    </row>
    <row r="8" spans="1:17">
      <c r="A8" s="13">
        <v>3</v>
      </c>
      <c r="B8" s="1" t="s">
        <v>7</v>
      </c>
      <c r="C8" s="12">
        <v>11</v>
      </c>
      <c r="D8" s="12"/>
      <c r="E8" s="12">
        <f t="shared" ref="E8:E17" si="4">C8</f>
        <v>11</v>
      </c>
      <c r="F8" s="12">
        <f t="shared" ref="F8:F17" si="5">0.8*E8</f>
        <v>8.8000000000000007</v>
      </c>
      <c r="G8" s="12">
        <f t="shared" ref="G8:G17" si="6">E8-H8</f>
        <v>3</v>
      </c>
      <c r="H8" s="2">
        <v>8</v>
      </c>
      <c r="I8" s="11">
        <v>2</v>
      </c>
      <c r="J8" s="11">
        <v>1</v>
      </c>
      <c r="K8" s="11">
        <v>6</v>
      </c>
      <c r="L8" s="11">
        <v>2</v>
      </c>
      <c r="M8" s="10"/>
      <c r="N8">
        <f t="shared" si="0"/>
        <v>0</v>
      </c>
      <c r="O8">
        <f t="shared" si="1"/>
        <v>0</v>
      </c>
      <c r="P8">
        <f t="shared" si="2"/>
        <v>0</v>
      </c>
      <c r="Q8">
        <f t="shared" si="3"/>
        <v>0</v>
      </c>
    </row>
    <row r="9" spans="1:17">
      <c r="A9" s="3">
        <v>4</v>
      </c>
      <c r="B9" s="1" t="s">
        <v>24</v>
      </c>
      <c r="C9" s="12">
        <v>14</v>
      </c>
      <c r="D9" s="12"/>
      <c r="E9" s="12">
        <f t="shared" si="4"/>
        <v>14</v>
      </c>
      <c r="F9" s="12">
        <f t="shared" si="5"/>
        <v>11.2</v>
      </c>
      <c r="G9" s="12">
        <f t="shared" si="6"/>
        <v>3</v>
      </c>
      <c r="H9" s="2">
        <v>11</v>
      </c>
      <c r="I9" s="11">
        <v>2</v>
      </c>
      <c r="J9" s="11">
        <v>1</v>
      </c>
      <c r="K9" s="11">
        <v>8</v>
      </c>
      <c r="L9" s="11">
        <v>3</v>
      </c>
      <c r="M9" s="10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</row>
    <row r="10" spans="1:17">
      <c r="A10" s="13">
        <v>5</v>
      </c>
      <c r="B10" s="9" t="s">
        <v>16</v>
      </c>
      <c r="C10" s="12">
        <v>3</v>
      </c>
      <c r="D10" s="12"/>
      <c r="E10" s="12">
        <f t="shared" si="4"/>
        <v>3</v>
      </c>
      <c r="F10" s="12">
        <f t="shared" si="5"/>
        <v>2.4</v>
      </c>
      <c r="G10" s="12">
        <f t="shared" si="6"/>
        <v>1</v>
      </c>
      <c r="H10" s="2">
        <v>2</v>
      </c>
      <c r="I10" s="11">
        <v>1</v>
      </c>
      <c r="J10" s="11">
        <v>0</v>
      </c>
      <c r="K10" s="11">
        <v>1</v>
      </c>
      <c r="L10" s="11">
        <v>1</v>
      </c>
      <c r="M10" s="10"/>
      <c r="N10">
        <f t="shared" si="0"/>
        <v>0</v>
      </c>
      <c r="O10">
        <f t="shared" si="1"/>
        <v>0</v>
      </c>
      <c r="P10">
        <f t="shared" si="2"/>
        <v>0</v>
      </c>
      <c r="Q10">
        <f t="shared" si="3"/>
        <v>0</v>
      </c>
    </row>
    <row r="11" spans="1:17">
      <c r="A11" s="3">
        <v>6</v>
      </c>
      <c r="B11" s="9" t="s">
        <v>25</v>
      </c>
      <c r="C11" s="12">
        <v>10</v>
      </c>
      <c r="D11" s="12"/>
      <c r="E11" s="12">
        <f t="shared" si="4"/>
        <v>10</v>
      </c>
      <c r="F11" s="12">
        <f t="shared" si="5"/>
        <v>8</v>
      </c>
      <c r="G11" s="12">
        <f t="shared" si="6"/>
        <v>2</v>
      </c>
      <c r="H11" s="2">
        <v>8</v>
      </c>
      <c r="I11" s="11">
        <v>1</v>
      </c>
      <c r="J11" s="11">
        <v>1</v>
      </c>
      <c r="K11" s="11">
        <v>6</v>
      </c>
      <c r="L11" s="11">
        <v>2</v>
      </c>
      <c r="M11" s="10"/>
      <c r="N11">
        <f t="shared" si="0"/>
        <v>0</v>
      </c>
      <c r="O11">
        <f t="shared" si="1"/>
        <v>0</v>
      </c>
      <c r="P11">
        <f t="shared" si="2"/>
        <v>0</v>
      </c>
      <c r="Q11">
        <f t="shared" si="3"/>
        <v>0</v>
      </c>
    </row>
    <row r="12" spans="1:17">
      <c r="A12" s="13">
        <v>7</v>
      </c>
      <c r="B12" s="1" t="s">
        <v>13</v>
      </c>
      <c r="C12" s="12">
        <v>11</v>
      </c>
      <c r="D12" s="12"/>
      <c r="E12" s="12">
        <f t="shared" si="4"/>
        <v>11</v>
      </c>
      <c r="F12" s="12">
        <f t="shared" si="5"/>
        <v>8.8000000000000007</v>
      </c>
      <c r="G12" s="12">
        <f t="shared" si="6"/>
        <v>3</v>
      </c>
      <c r="H12" s="2">
        <v>8</v>
      </c>
      <c r="I12" s="11">
        <v>2</v>
      </c>
      <c r="J12" s="11">
        <v>1</v>
      </c>
      <c r="K12" s="11">
        <v>6</v>
      </c>
      <c r="L12" s="11">
        <v>2</v>
      </c>
      <c r="M12" s="10"/>
      <c r="N12">
        <f t="shared" si="0"/>
        <v>0</v>
      </c>
      <c r="O12">
        <f t="shared" si="1"/>
        <v>0</v>
      </c>
      <c r="P12">
        <f t="shared" si="2"/>
        <v>0</v>
      </c>
      <c r="Q12">
        <f t="shared" si="3"/>
        <v>0</v>
      </c>
    </row>
    <row r="13" spans="1:17">
      <c r="A13" s="3">
        <v>8</v>
      </c>
      <c r="B13" s="1" t="s">
        <v>14</v>
      </c>
      <c r="C13" s="12">
        <v>16</v>
      </c>
      <c r="D13" s="12"/>
      <c r="E13" s="12">
        <f t="shared" si="4"/>
        <v>16</v>
      </c>
      <c r="F13" s="12">
        <f t="shared" si="5"/>
        <v>12.8</v>
      </c>
      <c r="G13" s="12">
        <f t="shared" si="6"/>
        <v>4</v>
      </c>
      <c r="H13" s="2">
        <v>12</v>
      </c>
      <c r="I13" s="11">
        <v>3</v>
      </c>
      <c r="J13" s="11">
        <v>1</v>
      </c>
      <c r="K13" s="11">
        <v>8</v>
      </c>
      <c r="L13" s="11">
        <v>4</v>
      </c>
      <c r="M13" s="10"/>
      <c r="N13">
        <f t="shared" si="0"/>
        <v>0</v>
      </c>
      <c r="O13">
        <f t="shared" si="1"/>
        <v>0</v>
      </c>
      <c r="P13">
        <f t="shared" si="2"/>
        <v>0</v>
      </c>
      <c r="Q13">
        <f t="shared" si="3"/>
        <v>0</v>
      </c>
    </row>
    <row r="14" spans="1:17">
      <c r="A14" s="13">
        <v>9</v>
      </c>
      <c r="B14" s="1" t="s">
        <v>9</v>
      </c>
      <c r="C14" s="12">
        <v>6</v>
      </c>
      <c r="D14" s="12"/>
      <c r="E14" s="12">
        <f t="shared" si="4"/>
        <v>6</v>
      </c>
      <c r="F14" s="12">
        <f t="shared" si="5"/>
        <v>4.8</v>
      </c>
      <c r="G14" s="12">
        <f t="shared" si="6"/>
        <v>2</v>
      </c>
      <c r="H14" s="2">
        <v>4</v>
      </c>
      <c r="I14" s="11">
        <v>1</v>
      </c>
      <c r="J14" s="11">
        <v>1</v>
      </c>
      <c r="K14" s="11">
        <v>3</v>
      </c>
      <c r="L14" s="11">
        <v>1</v>
      </c>
      <c r="M14" s="10"/>
      <c r="N14">
        <f t="shared" si="0"/>
        <v>0</v>
      </c>
      <c r="O14">
        <f t="shared" si="1"/>
        <v>0</v>
      </c>
      <c r="P14">
        <f t="shared" si="2"/>
        <v>0</v>
      </c>
      <c r="Q14">
        <f t="shared" si="3"/>
        <v>0</v>
      </c>
    </row>
    <row r="15" spans="1:17">
      <c r="A15" s="3">
        <v>10</v>
      </c>
      <c r="B15" s="1" t="s">
        <v>8</v>
      </c>
      <c r="C15" s="12">
        <v>5</v>
      </c>
      <c r="D15" s="12"/>
      <c r="E15" s="12">
        <f t="shared" si="4"/>
        <v>5</v>
      </c>
      <c r="F15" s="12">
        <f t="shared" si="5"/>
        <v>4</v>
      </c>
      <c r="G15" s="12">
        <f t="shared" si="6"/>
        <v>1</v>
      </c>
      <c r="H15" s="2">
        <v>4</v>
      </c>
      <c r="I15" s="11">
        <v>1</v>
      </c>
      <c r="J15" s="11">
        <v>0</v>
      </c>
      <c r="K15" s="11">
        <v>3</v>
      </c>
      <c r="L15" s="11">
        <v>1</v>
      </c>
      <c r="M15" s="10"/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</row>
    <row r="16" spans="1:17">
      <c r="A16" s="13">
        <v>11</v>
      </c>
      <c r="B16" s="1" t="s">
        <v>10</v>
      </c>
      <c r="C16" s="12">
        <v>2</v>
      </c>
      <c r="D16" s="12"/>
      <c r="E16" s="12">
        <f t="shared" si="4"/>
        <v>2</v>
      </c>
      <c r="F16" s="12">
        <f t="shared" si="5"/>
        <v>1.6</v>
      </c>
      <c r="G16" s="12">
        <f t="shared" si="6"/>
        <v>1</v>
      </c>
      <c r="H16" s="2">
        <v>1</v>
      </c>
      <c r="I16" s="11">
        <v>1</v>
      </c>
      <c r="J16" s="11">
        <v>0</v>
      </c>
      <c r="K16" s="11">
        <v>1</v>
      </c>
      <c r="L16" s="11">
        <v>0</v>
      </c>
      <c r="M16" s="10"/>
      <c r="N16">
        <f t="shared" si="0"/>
        <v>0</v>
      </c>
      <c r="O16">
        <f t="shared" si="1"/>
        <v>0</v>
      </c>
      <c r="P16">
        <f t="shared" si="2"/>
        <v>0</v>
      </c>
      <c r="Q16">
        <f t="shared" si="3"/>
        <v>0</v>
      </c>
    </row>
    <row r="17" spans="1:17">
      <c r="A17" s="3">
        <v>12</v>
      </c>
      <c r="B17" s="1" t="s">
        <v>11</v>
      </c>
      <c r="C17" s="12">
        <v>7</v>
      </c>
      <c r="D17" s="12"/>
      <c r="E17" s="12">
        <f t="shared" si="4"/>
        <v>7</v>
      </c>
      <c r="F17" s="12">
        <f t="shared" si="5"/>
        <v>5.6</v>
      </c>
      <c r="G17" s="12">
        <f t="shared" si="6"/>
        <v>2</v>
      </c>
      <c r="H17" s="2">
        <v>5</v>
      </c>
      <c r="I17" s="11">
        <v>1</v>
      </c>
      <c r="J17" s="11">
        <v>1</v>
      </c>
      <c r="K17" s="11">
        <v>4</v>
      </c>
      <c r="L17" s="11">
        <v>1</v>
      </c>
      <c r="M17" s="10"/>
      <c r="N17">
        <f t="shared" si="0"/>
        <v>0</v>
      </c>
      <c r="O17">
        <f t="shared" si="1"/>
        <v>0</v>
      </c>
      <c r="P17">
        <f t="shared" si="2"/>
        <v>0</v>
      </c>
      <c r="Q17">
        <f t="shared" si="3"/>
        <v>0</v>
      </c>
    </row>
    <row r="18" spans="1:17">
      <c r="C18" s="10">
        <f>SUM(C6:C17)</f>
        <v>113</v>
      </c>
      <c r="D18" s="10">
        <f t="shared" ref="D18:L18" si="7">SUM(D6:D17)</f>
        <v>0</v>
      </c>
      <c r="E18" s="10">
        <f t="shared" si="7"/>
        <v>113</v>
      </c>
      <c r="F18" s="10">
        <f t="shared" si="7"/>
        <v>90</v>
      </c>
      <c r="G18" s="10">
        <f t="shared" si="7"/>
        <v>28</v>
      </c>
      <c r="H18" s="10">
        <f t="shared" si="7"/>
        <v>85</v>
      </c>
      <c r="I18" s="10">
        <f t="shared" si="7"/>
        <v>19</v>
      </c>
      <c r="J18" s="10">
        <f t="shared" si="7"/>
        <v>9</v>
      </c>
      <c r="K18" s="10">
        <f t="shared" si="7"/>
        <v>61</v>
      </c>
      <c r="L18" s="10">
        <f t="shared" si="7"/>
        <v>24</v>
      </c>
    </row>
    <row r="19" spans="1:17">
      <c r="J19" s="10"/>
      <c r="L19" s="10"/>
    </row>
    <row r="20" spans="1:17" ht="35.25" customHeight="1">
      <c r="A20" s="12">
        <v>1</v>
      </c>
      <c r="B20" s="5" t="s">
        <v>29</v>
      </c>
      <c r="C20" s="12">
        <v>0</v>
      </c>
      <c r="D20" s="12"/>
      <c r="E20" s="2"/>
      <c r="F20" s="6"/>
      <c r="G20" s="17" t="s">
        <v>34</v>
      </c>
      <c r="H20" s="18"/>
    </row>
    <row r="21" spans="1:17" ht="35.25" customHeight="1">
      <c r="A21" s="12">
        <v>2</v>
      </c>
      <c r="B21" s="8" t="s">
        <v>21</v>
      </c>
      <c r="C21" s="12">
        <v>0</v>
      </c>
      <c r="D21" s="12"/>
      <c r="E21" s="2"/>
      <c r="F21" s="6"/>
      <c r="G21" s="19"/>
      <c r="H21" s="20"/>
    </row>
    <row r="22" spans="1:17" ht="35.25" customHeight="1">
      <c r="A22" s="12">
        <v>3</v>
      </c>
      <c r="B22" s="8" t="s">
        <v>22</v>
      </c>
      <c r="C22" s="12">
        <v>0</v>
      </c>
      <c r="D22" s="12"/>
      <c r="E22" s="2"/>
      <c r="F22" s="6"/>
      <c r="G22" s="19"/>
      <c r="H22" s="20"/>
    </row>
    <row r="23" spans="1:17" ht="36" customHeight="1">
      <c r="A23" s="12">
        <v>4</v>
      </c>
      <c r="B23" s="8" t="s">
        <v>23</v>
      </c>
      <c r="C23" s="12">
        <v>0</v>
      </c>
      <c r="D23" s="12"/>
      <c r="E23" s="2"/>
      <c r="F23" s="6"/>
      <c r="G23" s="19"/>
      <c r="H23" s="20"/>
    </row>
    <row r="24" spans="1:17" ht="36" customHeight="1">
      <c r="A24" s="12">
        <v>5</v>
      </c>
      <c r="B24" s="8" t="s">
        <v>31</v>
      </c>
      <c r="C24" s="12">
        <v>0</v>
      </c>
      <c r="D24" s="12"/>
      <c r="E24" s="2"/>
      <c r="F24" s="6"/>
      <c r="G24" s="19"/>
      <c r="H24" s="20"/>
    </row>
    <row r="25" spans="1:17" ht="36" customHeight="1">
      <c r="A25" s="12">
        <v>6</v>
      </c>
      <c r="B25" s="8" t="s">
        <v>32</v>
      </c>
      <c r="C25" s="12">
        <v>0</v>
      </c>
      <c r="D25" s="12"/>
      <c r="E25" s="2"/>
      <c r="F25" s="6"/>
      <c r="G25" s="19"/>
      <c r="H25" s="20"/>
    </row>
    <row r="26" spans="1:17" ht="38.25" customHeight="1">
      <c r="A26" s="12">
        <v>7</v>
      </c>
      <c r="B26" s="5" t="s">
        <v>15</v>
      </c>
      <c r="C26" s="12">
        <v>0</v>
      </c>
      <c r="D26" s="12"/>
      <c r="E26" s="2"/>
      <c r="F26" s="6"/>
      <c r="G26" s="19"/>
      <c r="H26" s="20"/>
    </row>
    <row r="27" spans="1:17" ht="38.25" customHeight="1">
      <c r="A27" s="12">
        <v>8</v>
      </c>
      <c r="B27" s="5" t="s">
        <v>17</v>
      </c>
      <c r="C27" s="12">
        <v>0</v>
      </c>
      <c r="D27" s="12"/>
      <c r="E27" s="2"/>
      <c r="F27" s="6"/>
      <c r="G27" s="19"/>
      <c r="H27" s="20"/>
    </row>
    <row r="28" spans="1:17" ht="40.5" customHeight="1">
      <c r="A28" s="12">
        <v>9</v>
      </c>
      <c r="B28" s="5" t="s">
        <v>18</v>
      </c>
      <c r="C28" s="12">
        <v>0</v>
      </c>
      <c r="D28" s="12"/>
      <c r="E28" s="2"/>
      <c r="F28" s="6"/>
      <c r="G28" s="19"/>
      <c r="H28" s="20"/>
    </row>
    <row r="29" spans="1:17" ht="40.5" customHeight="1">
      <c r="A29" s="12">
        <v>10</v>
      </c>
      <c r="B29" s="5" t="s">
        <v>30</v>
      </c>
      <c r="C29" s="12">
        <v>0</v>
      </c>
      <c r="D29" s="12"/>
      <c r="E29" s="2"/>
      <c r="F29" s="7"/>
      <c r="G29" s="19"/>
      <c r="H29" s="20"/>
    </row>
    <row r="30" spans="1:17" ht="42" customHeight="1">
      <c r="A30" s="12">
        <v>11</v>
      </c>
      <c r="B30" s="5" t="s">
        <v>20</v>
      </c>
      <c r="C30" s="12">
        <v>0</v>
      </c>
      <c r="D30" s="12"/>
      <c r="E30" s="2"/>
      <c r="G30" s="19"/>
      <c r="H30" s="20"/>
    </row>
    <row r="31" spans="1:17" ht="39" customHeight="1">
      <c r="A31" s="12">
        <v>12</v>
      </c>
      <c r="B31" s="5" t="s">
        <v>19</v>
      </c>
      <c r="C31" s="12">
        <v>0</v>
      </c>
      <c r="D31" s="12"/>
      <c r="E31" s="2"/>
      <c r="G31" s="21"/>
      <c r="H31" s="22"/>
    </row>
    <row r="32" spans="1:17">
      <c r="C32" s="4"/>
      <c r="D32" s="4"/>
    </row>
  </sheetData>
  <protectedRanges>
    <protectedRange sqref="C3:D3 F20:L29 E4:L5 H6:L6" name="Диапазон4"/>
    <protectedRange sqref="C7:H17 E6:G6" name="Диапазон4_1"/>
    <protectedRange sqref="C20:E31" name="Диапазон4_2"/>
  </protectedRanges>
  <mergeCells count="12">
    <mergeCell ref="K4:L4"/>
    <mergeCell ref="G20:H31"/>
    <mergeCell ref="A1:L1"/>
    <mergeCell ref="A3:A5"/>
    <mergeCell ref="B3:B5"/>
    <mergeCell ref="C3:C5"/>
    <mergeCell ref="E3:L3"/>
    <mergeCell ref="E4:E5"/>
    <mergeCell ref="F4:F5"/>
    <mergeCell ref="G4:G5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2024-04-10T07:44:11Z</dcterms:modified>
</cp:coreProperties>
</file>