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2260" windowHeight="12645"/>
  </bookViews>
  <sheets>
    <sheet name="2023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3"/>
  <c r="D17"/>
  <c r="E7"/>
  <c r="G7" s="1"/>
  <c r="E8"/>
  <c r="G8" s="1"/>
  <c r="E9"/>
  <c r="G9" s="1"/>
  <c r="E10"/>
  <c r="G10" s="1"/>
  <c r="E11"/>
  <c r="G11" s="1"/>
  <c r="E12"/>
  <c r="G12" s="1"/>
  <c r="E13"/>
  <c r="G13" s="1"/>
  <c r="E14"/>
  <c r="G14" s="1"/>
  <c r="E15"/>
  <c r="G15" s="1"/>
  <c r="E16"/>
  <c r="G16" s="1"/>
  <c r="E6"/>
  <c r="E17" s="1"/>
  <c r="G6" l="1"/>
  <c r="L17"/>
  <c r="K17"/>
  <c r="J17"/>
  <c r="I17"/>
  <c r="H17"/>
  <c r="G17"/>
  <c r="F16"/>
  <c r="F15"/>
  <c r="F14"/>
  <c r="F13"/>
  <c r="F12"/>
  <c r="F11"/>
  <c r="F10"/>
  <c r="F9"/>
  <c r="F8"/>
  <c r="F7"/>
  <c r="F6"/>
</calcChain>
</file>

<file path=xl/sharedStrings.xml><?xml version="1.0" encoding="utf-8"?>
<sst xmlns="http://schemas.openxmlformats.org/spreadsheetml/2006/main" count="37" uniqueCount="33">
  <si>
    <t>Район</t>
  </si>
  <si>
    <t>Итого к добыче</t>
  </si>
  <si>
    <t>Норма сезнной допустимой добычи, особей, в т.ч.</t>
  </si>
  <si>
    <t>Численность на 1 апреля текущего года по данным государственного мониторинга охотничьих ресурсов и среды их обитания, особей</t>
  </si>
  <si>
    <t>Взрослых</t>
  </si>
  <si>
    <t>До одного года</t>
  </si>
  <si>
    <t>Богородский</t>
  </si>
  <si>
    <t>Верхошижемский</t>
  </si>
  <si>
    <t>Опаринский</t>
  </si>
  <si>
    <t>Малмыжский</t>
  </si>
  <si>
    <t>Санчурский</t>
  </si>
  <si>
    <t>Юрьянский</t>
  </si>
  <si>
    <t>№</t>
  </si>
  <si>
    <t>Лузский уч. № 1</t>
  </si>
  <si>
    <t>Лузский уч. № 2</t>
  </si>
  <si>
    <t>Зуевский уч. № 1</t>
  </si>
  <si>
    <t>Зуевский уч. № 2</t>
  </si>
  <si>
    <t>Нагорский уч. № 1</t>
  </si>
  <si>
    <t>Нагорский уч. № 2</t>
  </si>
  <si>
    <t>Подосиновский уч. № 2</t>
  </si>
  <si>
    <t>Подосиновский уч. № 1</t>
  </si>
  <si>
    <t>Верхнекамский уч. № 1</t>
  </si>
  <si>
    <t>Верхнекамский уч. № 2</t>
  </si>
  <si>
    <t>Верхнекамский уч. № 3</t>
  </si>
  <si>
    <t>Вятскополянский</t>
  </si>
  <si>
    <t>Кильмезкий</t>
  </si>
  <si>
    <t>Льготная часть</t>
  </si>
  <si>
    <t>Обычные охотники</t>
  </si>
  <si>
    <t>Афанасьевский</t>
  </si>
  <si>
    <t>Белохолуницкий</t>
  </si>
  <si>
    <t>Омутнинский</t>
  </si>
  <si>
    <t>Нормы допустимой добычи кабана в ООУ Кировской области в сезон охоты 2023-2024 гг.</t>
  </si>
  <si>
    <t xml:space="preserve">Согласно данным мониторинга охотничьих ресурсов, численность кабана в данных охотничьих угодьях равна 0 
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</si>
</sst>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sz val="8"/>
      <name val="Arial Cyr"/>
      <family val="2"/>
      <charset val="204"/>
    </font>
    <font>
      <b/>
      <sz val="8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1" xfId="1" applyFont="1" applyFill="1" applyBorder="1"/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wrapText="1"/>
    </xf>
    <xf numFmtId="0" fontId="2" fillId="0" borderId="1" xfId="1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left" vertical="center" wrapText="1"/>
    </xf>
    <xf numFmtId="1" fontId="0" fillId="0" borderId="0" xfId="0" applyNumberFormat="1"/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distributed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/>
    </xf>
    <xf numFmtId="0" fontId="3" fillId="0" borderId="10" xfId="1" applyFont="1" applyFill="1" applyBorder="1" applyAlignment="1">
      <alignment horizontal="center" vertical="center"/>
    </xf>
    <xf numFmtId="0" fontId="3" fillId="0" borderId="9" xfId="1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distributed"/>
    </xf>
    <xf numFmtId="0" fontId="0" fillId="0" borderId="10" xfId="0" applyBorder="1" applyAlignment="1">
      <alignment horizontal="center" vertical="distributed"/>
    </xf>
    <xf numFmtId="0" fontId="0" fillId="0" borderId="9" xfId="0" applyBorder="1" applyAlignment="1">
      <alignment horizontal="center" vertical="distributed"/>
    </xf>
    <xf numFmtId="0" fontId="0" fillId="0" borderId="1" xfId="0" applyBorder="1" applyAlignment="1">
      <alignment horizontal="center" vertical="distributed"/>
    </xf>
    <xf numFmtId="2" fontId="0" fillId="0" borderId="10" xfId="0" applyNumberFormat="1" applyBorder="1" applyAlignment="1">
      <alignment horizontal="center" vertical="distributed"/>
    </xf>
    <xf numFmtId="2" fontId="0" fillId="0" borderId="9" xfId="0" applyNumberFormat="1" applyBorder="1" applyAlignment="1">
      <alignment horizontal="center" vertical="distributed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0"/>
  <sheetViews>
    <sheetView tabSelected="1" zoomScale="115" zoomScaleNormal="115" workbookViewId="0">
      <selection activeCell="J25" sqref="J25"/>
    </sheetView>
  </sheetViews>
  <sheetFormatPr defaultColWidth="11.5703125" defaultRowHeight="15"/>
  <cols>
    <col min="1" max="1" width="5.42578125" customWidth="1"/>
    <col min="2" max="2" width="18.85546875" customWidth="1"/>
    <col min="3" max="3" width="26" customWidth="1"/>
    <col min="4" max="4" width="8" hidden="1" customWidth="1"/>
    <col min="5" max="5" width="10.85546875" customWidth="1"/>
    <col min="6" max="6" width="9.28515625" hidden="1" customWidth="1"/>
    <col min="7" max="7" width="11.28515625" customWidth="1"/>
    <col min="8" max="8" width="12.140625" customWidth="1"/>
    <col min="9" max="9" width="9.28515625" customWidth="1"/>
    <col min="10" max="10" width="8.7109375" customWidth="1"/>
    <col min="11" max="11" width="8" customWidth="1"/>
    <col min="12" max="12" width="13.140625" customWidth="1"/>
  </cols>
  <sheetData>
    <row r="1" spans="1:14">
      <c r="A1" s="22" t="s">
        <v>31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3" spans="1:14" ht="33.75" customHeight="1">
      <c r="A3" s="23" t="s">
        <v>12</v>
      </c>
      <c r="B3" s="26" t="s">
        <v>0</v>
      </c>
      <c r="C3" s="29" t="s">
        <v>3</v>
      </c>
      <c r="D3" s="14"/>
      <c r="E3" s="32" t="s">
        <v>2</v>
      </c>
      <c r="F3" s="32"/>
      <c r="G3" s="32"/>
      <c r="H3" s="32"/>
      <c r="I3" s="32"/>
      <c r="J3" s="32"/>
      <c r="K3" s="32"/>
      <c r="L3" s="32"/>
    </row>
    <row r="4" spans="1:14" ht="30.75" customHeight="1">
      <c r="A4" s="24"/>
      <c r="B4" s="27"/>
      <c r="C4" s="30"/>
      <c r="D4" s="14"/>
      <c r="E4" s="33" t="s">
        <v>1</v>
      </c>
      <c r="F4" s="33">
        <v>0.8</v>
      </c>
      <c r="G4" s="30" t="s">
        <v>4</v>
      </c>
      <c r="H4" s="30" t="s">
        <v>5</v>
      </c>
      <c r="I4" s="15" t="s">
        <v>4</v>
      </c>
      <c r="J4" s="15"/>
      <c r="K4" s="15" t="s">
        <v>5</v>
      </c>
      <c r="L4" s="15"/>
    </row>
    <row r="5" spans="1:14" ht="29.25" customHeight="1">
      <c r="A5" s="25"/>
      <c r="B5" s="28"/>
      <c r="C5" s="31"/>
      <c r="D5" s="14"/>
      <c r="E5" s="34"/>
      <c r="F5" s="34"/>
      <c r="G5" s="31"/>
      <c r="H5" s="31"/>
      <c r="I5" s="14" t="s">
        <v>26</v>
      </c>
      <c r="J5" s="14" t="s">
        <v>27</v>
      </c>
      <c r="K5" s="14" t="s">
        <v>26</v>
      </c>
      <c r="L5" s="14" t="s">
        <v>27</v>
      </c>
    </row>
    <row r="6" spans="1:14" ht="15.75" customHeight="1">
      <c r="A6" s="3">
        <v>1</v>
      </c>
      <c r="B6" s="1" t="s">
        <v>6</v>
      </c>
      <c r="C6" s="13">
        <v>17</v>
      </c>
      <c r="D6" s="13"/>
      <c r="E6" s="13">
        <f>C6</f>
        <v>17</v>
      </c>
      <c r="F6" s="13">
        <f>0.8*E6</f>
        <v>13.600000000000001</v>
      </c>
      <c r="G6" s="13">
        <f>E6-H6</f>
        <v>4</v>
      </c>
      <c r="H6" s="2">
        <v>13</v>
      </c>
      <c r="I6" s="12">
        <v>3</v>
      </c>
      <c r="J6" s="12">
        <v>1</v>
      </c>
      <c r="K6" s="12">
        <v>9</v>
      </c>
      <c r="L6" s="12">
        <v>4</v>
      </c>
      <c r="M6" s="11"/>
      <c r="N6" s="11"/>
    </row>
    <row r="7" spans="1:14">
      <c r="A7" s="3">
        <v>2</v>
      </c>
      <c r="B7" s="1" t="s">
        <v>7</v>
      </c>
      <c r="C7" s="13">
        <v>9</v>
      </c>
      <c r="D7" s="13"/>
      <c r="E7" s="13">
        <f t="shared" ref="E7:E16" si="0">C7</f>
        <v>9</v>
      </c>
      <c r="F7" s="13">
        <f t="shared" ref="F7:F16" si="1">0.8*E7</f>
        <v>7.2</v>
      </c>
      <c r="G7" s="13">
        <f t="shared" ref="G7:G16" si="2">E7-H7</f>
        <v>2</v>
      </c>
      <c r="H7" s="2">
        <v>7</v>
      </c>
      <c r="I7" s="12">
        <v>1</v>
      </c>
      <c r="J7" s="12">
        <v>1</v>
      </c>
      <c r="K7" s="12">
        <v>5</v>
      </c>
      <c r="L7" s="12">
        <v>2</v>
      </c>
      <c r="M7" s="11"/>
      <c r="N7" s="11"/>
    </row>
    <row r="8" spans="1:14">
      <c r="A8" s="13">
        <v>3</v>
      </c>
      <c r="B8" s="1" t="s">
        <v>24</v>
      </c>
      <c r="C8" s="13">
        <v>9</v>
      </c>
      <c r="D8" s="13"/>
      <c r="E8" s="13">
        <f t="shared" si="0"/>
        <v>9</v>
      </c>
      <c r="F8" s="13">
        <f t="shared" si="1"/>
        <v>7.2</v>
      </c>
      <c r="G8" s="13">
        <f t="shared" si="2"/>
        <v>2</v>
      </c>
      <c r="H8" s="2">
        <v>7</v>
      </c>
      <c r="I8" s="12">
        <v>1</v>
      </c>
      <c r="J8" s="12">
        <v>1</v>
      </c>
      <c r="K8" s="12">
        <v>5</v>
      </c>
      <c r="L8" s="12">
        <v>2</v>
      </c>
      <c r="M8" s="11"/>
      <c r="N8" s="11"/>
    </row>
    <row r="9" spans="1:14">
      <c r="A9" s="3">
        <v>4</v>
      </c>
      <c r="B9" s="10" t="s">
        <v>16</v>
      </c>
      <c r="C9" s="13">
        <v>3</v>
      </c>
      <c r="D9" s="13"/>
      <c r="E9" s="13">
        <f t="shared" si="0"/>
        <v>3</v>
      </c>
      <c r="F9" s="13">
        <f t="shared" si="1"/>
        <v>2.4000000000000004</v>
      </c>
      <c r="G9" s="13">
        <f t="shared" si="2"/>
        <v>1</v>
      </c>
      <c r="H9" s="2">
        <v>2</v>
      </c>
      <c r="I9" s="12">
        <v>1</v>
      </c>
      <c r="J9" s="12">
        <v>0</v>
      </c>
      <c r="K9" s="12">
        <v>1</v>
      </c>
      <c r="L9" s="12">
        <v>1</v>
      </c>
      <c r="M9" s="11"/>
      <c r="N9" s="11"/>
    </row>
    <row r="10" spans="1:14">
      <c r="A10" s="3">
        <v>5</v>
      </c>
      <c r="B10" s="10" t="s">
        <v>25</v>
      </c>
      <c r="C10" s="13">
        <v>11</v>
      </c>
      <c r="D10" s="13"/>
      <c r="E10" s="13">
        <f t="shared" si="0"/>
        <v>11</v>
      </c>
      <c r="F10" s="13">
        <f t="shared" si="1"/>
        <v>8.8000000000000007</v>
      </c>
      <c r="G10" s="13">
        <f t="shared" si="2"/>
        <v>3</v>
      </c>
      <c r="H10" s="2">
        <v>8</v>
      </c>
      <c r="I10" s="12">
        <v>2</v>
      </c>
      <c r="J10" s="12">
        <v>1</v>
      </c>
      <c r="K10" s="12">
        <v>6</v>
      </c>
      <c r="L10" s="12">
        <v>2</v>
      </c>
      <c r="M10" s="11"/>
      <c r="N10" s="11"/>
    </row>
    <row r="11" spans="1:14">
      <c r="A11" s="13">
        <v>6</v>
      </c>
      <c r="B11" s="1" t="s">
        <v>13</v>
      </c>
      <c r="C11" s="13">
        <v>11</v>
      </c>
      <c r="D11" s="13"/>
      <c r="E11" s="13">
        <f t="shared" si="0"/>
        <v>11</v>
      </c>
      <c r="F11" s="13">
        <f t="shared" si="1"/>
        <v>8.8000000000000007</v>
      </c>
      <c r="G11" s="13">
        <f t="shared" si="2"/>
        <v>3</v>
      </c>
      <c r="H11" s="2">
        <v>8</v>
      </c>
      <c r="I11" s="12">
        <v>2</v>
      </c>
      <c r="J11" s="12">
        <v>1</v>
      </c>
      <c r="K11" s="12">
        <v>6</v>
      </c>
      <c r="L11" s="12">
        <v>2</v>
      </c>
      <c r="M11" s="11"/>
      <c r="N11" s="11"/>
    </row>
    <row r="12" spans="1:14">
      <c r="A12" s="3">
        <v>7</v>
      </c>
      <c r="B12" s="1" t="s">
        <v>14</v>
      </c>
      <c r="C12" s="13">
        <v>16</v>
      </c>
      <c r="D12" s="13"/>
      <c r="E12" s="13">
        <f t="shared" si="0"/>
        <v>16</v>
      </c>
      <c r="F12" s="13">
        <f t="shared" si="1"/>
        <v>12.8</v>
      </c>
      <c r="G12" s="13">
        <f t="shared" si="2"/>
        <v>4</v>
      </c>
      <c r="H12" s="2">
        <v>12</v>
      </c>
      <c r="I12" s="12">
        <v>3</v>
      </c>
      <c r="J12" s="12">
        <v>1</v>
      </c>
      <c r="K12" s="12">
        <v>8</v>
      </c>
      <c r="L12" s="12">
        <v>4</v>
      </c>
      <c r="M12" s="11"/>
      <c r="N12" s="11"/>
    </row>
    <row r="13" spans="1:14">
      <c r="A13" s="3">
        <v>8</v>
      </c>
      <c r="B13" s="1" t="s">
        <v>9</v>
      </c>
      <c r="C13" s="13">
        <v>12</v>
      </c>
      <c r="D13" s="13"/>
      <c r="E13" s="13">
        <f t="shared" si="0"/>
        <v>12</v>
      </c>
      <c r="F13" s="13">
        <f t="shared" si="1"/>
        <v>9.6000000000000014</v>
      </c>
      <c r="G13" s="13">
        <f t="shared" si="2"/>
        <v>3</v>
      </c>
      <c r="H13" s="2">
        <v>9</v>
      </c>
      <c r="I13" s="12">
        <v>2</v>
      </c>
      <c r="J13" s="12">
        <v>1</v>
      </c>
      <c r="K13" s="12">
        <v>6</v>
      </c>
      <c r="L13" s="12">
        <v>3</v>
      </c>
      <c r="M13" s="11"/>
      <c r="N13" s="11"/>
    </row>
    <row r="14" spans="1:14">
      <c r="A14" s="13">
        <v>9</v>
      </c>
      <c r="B14" s="1" t="s">
        <v>8</v>
      </c>
      <c r="C14" s="13">
        <v>5</v>
      </c>
      <c r="D14" s="13"/>
      <c r="E14" s="13">
        <f t="shared" si="0"/>
        <v>5</v>
      </c>
      <c r="F14" s="13">
        <f t="shared" si="1"/>
        <v>4</v>
      </c>
      <c r="G14" s="13">
        <f t="shared" si="2"/>
        <v>1</v>
      </c>
      <c r="H14" s="2">
        <v>4</v>
      </c>
      <c r="I14" s="12">
        <v>1</v>
      </c>
      <c r="J14" s="12">
        <v>0</v>
      </c>
      <c r="K14" s="12">
        <v>3</v>
      </c>
      <c r="L14" s="12">
        <v>1</v>
      </c>
      <c r="M14" s="11"/>
      <c r="N14" s="11"/>
    </row>
    <row r="15" spans="1:14">
      <c r="A15" s="3">
        <v>10</v>
      </c>
      <c r="B15" s="1" t="s">
        <v>10</v>
      </c>
      <c r="C15" s="13">
        <v>5</v>
      </c>
      <c r="D15" s="13"/>
      <c r="E15" s="13">
        <f t="shared" si="0"/>
        <v>5</v>
      </c>
      <c r="F15" s="13">
        <f t="shared" si="1"/>
        <v>4</v>
      </c>
      <c r="G15" s="13">
        <f t="shared" si="2"/>
        <v>1</v>
      </c>
      <c r="H15" s="2">
        <v>4</v>
      </c>
      <c r="I15" s="12">
        <v>1</v>
      </c>
      <c r="J15" s="12">
        <v>0</v>
      </c>
      <c r="K15" s="12">
        <v>3</v>
      </c>
      <c r="L15" s="12">
        <v>1</v>
      </c>
      <c r="M15" s="11"/>
      <c r="N15" s="11"/>
    </row>
    <row r="16" spans="1:14">
      <c r="A16" s="3">
        <v>11</v>
      </c>
      <c r="B16" s="1" t="s">
        <v>11</v>
      </c>
      <c r="C16" s="13">
        <v>17</v>
      </c>
      <c r="D16" s="13"/>
      <c r="E16" s="13">
        <f t="shared" si="0"/>
        <v>17</v>
      </c>
      <c r="F16" s="13">
        <f t="shared" si="1"/>
        <v>13.600000000000001</v>
      </c>
      <c r="G16" s="13">
        <f t="shared" si="2"/>
        <v>4</v>
      </c>
      <c r="H16" s="2">
        <v>13</v>
      </c>
      <c r="I16" s="12">
        <v>3</v>
      </c>
      <c r="J16" s="12">
        <v>1</v>
      </c>
      <c r="K16" s="12">
        <v>9</v>
      </c>
      <c r="L16" s="12">
        <v>4</v>
      </c>
      <c r="M16" s="11"/>
      <c r="N16" s="11"/>
    </row>
    <row r="17" spans="1:12">
      <c r="C17" s="11">
        <f t="shared" ref="C17:E17" si="3">SUM(C6:C16)</f>
        <v>115</v>
      </c>
      <c r="D17" s="11">
        <f t="shared" si="3"/>
        <v>0</v>
      </c>
      <c r="E17" s="11">
        <f t="shared" si="3"/>
        <v>115</v>
      </c>
      <c r="F17" s="11"/>
      <c r="G17" s="11">
        <f t="shared" ref="G17:L17" si="4">SUM(G6:G16)</f>
        <v>28</v>
      </c>
      <c r="H17" s="11">
        <f t="shared" si="4"/>
        <v>87</v>
      </c>
      <c r="I17" s="11">
        <f t="shared" si="4"/>
        <v>20</v>
      </c>
      <c r="J17" s="11">
        <f t="shared" si="4"/>
        <v>8</v>
      </c>
      <c r="K17" s="11">
        <f t="shared" si="4"/>
        <v>61</v>
      </c>
      <c r="L17" s="11">
        <f t="shared" si="4"/>
        <v>26</v>
      </c>
    </row>
    <row r="18" spans="1:12" ht="10.5" customHeight="1">
      <c r="J18" s="11"/>
      <c r="L18" s="11"/>
    </row>
    <row r="19" spans="1:12" ht="21.75" customHeight="1">
      <c r="A19" s="13">
        <v>1</v>
      </c>
      <c r="B19" s="5" t="s">
        <v>28</v>
      </c>
      <c r="C19" s="13">
        <v>0</v>
      </c>
      <c r="D19" s="13"/>
      <c r="E19" s="2"/>
      <c r="F19" s="6"/>
      <c r="G19" s="16" t="s">
        <v>32</v>
      </c>
      <c r="H19" s="17"/>
    </row>
    <row r="20" spans="1:12" ht="15" customHeight="1">
      <c r="A20" s="13">
        <v>2</v>
      </c>
      <c r="B20" s="5" t="s">
        <v>29</v>
      </c>
      <c r="C20" s="13">
        <v>0</v>
      </c>
      <c r="D20" s="13"/>
      <c r="E20" s="2"/>
      <c r="F20" s="7"/>
      <c r="G20" s="18"/>
      <c r="H20" s="19"/>
    </row>
    <row r="21" spans="1:12" ht="12" customHeight="1">
      <c r="A21" s="13">
        <v>3</v>
      </c>
      <c r="B21" s="9" t="s">
        <v>21</v>
      </c>
      <c r="C21" s="13">
        <v>0</v>
      </c>
      <c r="D21" s="13"/>
      <c r="E21" s="2"/>
      <c r="F21" s="7"/>
      <c r="G21" s="18"/>
      <c r="H21" s="19"/>
    </row>
    <row r="22" spans="1:12" ht="9.75" customHeight="1">
      <c r="A22" s="13">
        <v>4</v>
      </c>
      <c r="B22" s="9" t="s">
        <v>22</v>
      </c>
      <c r="C22" s="13">
        <v>0</v>
      </c>
      <c r="D22" s="13"/>
      <c r="E22" s="2"/>
      <c r="F22" s="7"/>
      <c r="G22" s="18"/>
      <c r="H22" s="19"/>
    </row>
    <row r="23" spans="1:12" ht="11.25" customHeight="1">
      <c r="A23" s="13">
        <v>5</v>
      </c>
      <c r="B23" s="9" t="s">
        <v>23</v>
      </c>
      <c r="C23" s="13">
        <v>0</v>
      </c>
      <c r="D23" s="13"/>
      <c r="E23" s="2"/>
      <c r="F23" s="7"/>
      <c r="G23" s="18"/>
      <c r="H23" s="19"/>
    </row>
    <row r="24" spans="1:12" ht="10.5" customHeight="1">
      <c r="A24" s="13">
        <v>6</v>
      </c>
      <c r="B24" s="5" t="s">
        <v>15</v>
      </c>
      <c r="C24" s="13">
        <v>0</v>
      </c>
      <c r="D24" s="13"/>
      <c r="E24" s="2"/>
      <c r="F24" s="7"/>
      <c r="G24" s="18"/>
      <c r="H24" s="19"/>
    </row>
    <row r="25" spans="1:12" ht="12" customHeight="1">
      <c r="A25" s="13">
        <v>7</v>
      </c>
      <c r="B25" s="5" t="s">
        <v>17</v>
      </c>
      <c r="C25" s="13">
        <v>0</v>
      </c>
      <c r="D25" s="13"/>
      <c r="E25" s="2"/>
      <c r="F25" s="7"/>
      <c r="G25" s="18"/>
      <c r="H25" s="19"/>
    </row>
    <row r="26" spans="1:12" ht="10.5" customHeight="1">
      <c r="A26" s="13">
        <v>8</v>
      </c>
      <c r="B26" s="5" t="s">
        <v>18</v>
      </c>
      <c r="C26" s="13">
        <v>0</v>
      </c>
      <c r="D26" s="13"/>
      <c r="E26" s="2"/>
      <c r="F26" s="7"/>
      <c r="G26" s="18"/>
      <c r="H26" s="19"/>
    </row>
    <row r="27" spans="1:12" ht="12.75" customHeight="1">
      <c r="A27" s="13">
        <v>9</v>
      </c>
      <c r="B27" s="5" t="s">
        <v>30</v>
      </c>
      <c r="C27" s="13">
        <v>0</v>
      </c>
      <c r="D27" s="13"/>
      <c r="E27" s="2"/>
      <c r="F27" s="8"/>
      <c r="G27" s="18"/>
      <c r="H27" s="19"/>
    </row>
    <row r="28" spans="1:12" ht="19.5" customHeight="1">
      <c r="A28" s="13">
        <v>10</v>
      </c>
      <c r="B28" s="5" t="s">
        <v>20</v>
      </c>
      <c r="C28" s="13">
        <v>0</v>
      </c>
      <c r="D28" s="13"/>
      <c r="E28" s="2"/>
      <c r="G28" s="18"/>
      <c r="H28" s="19"/>
    </row>
    <row r="29" spans="1:12" ht="39.75" customHeight="1">
      <c r="A29" s="13">
        <v>11</v>
      </c>
      <c r="B29" s="5" t="s">
        <v>19</v>
      </c>
      <c r="C29" s="13">
        <v>0</v>
      </c>
      <c r="D29" s="13"/>
      <c r="E29" s="2"/>
      <c r="G29" s="20"/>
      <c r="H29" s="21"/>
    </row>
    <row r="30" spans="1:12">
      <c r="C30" s="4"/>
      <c r="D30" s="4"/>
    </row>
  </sheetData>
  <protectedRanges>
    <protectedRange sqref="C3:D3 F19:L27 E4:L5" name="Диапазон4"/>
    <protectedRange sqref="C6:H16" name="Диапазон4_1"/>
    <protectedRange sqref="C19:E29" name="Диапазон4_2"/>
  </protectedRanges>
  <mergeCells count="12">
    <mergeCell ref="K4:L4"/>
    <mergeCell ref="G19:H29"/>
    <mergeCell ref="A1:L1"/>
    <mergeCell ref="A3:A5"/>
    <mergeCell ref="B3:B5"/>
    <mergeCell ref="C3:C5"/>
    <mergeCell ref="E3:L3"/>
    <mergeCell ref="E4:E5"/>
    <mergeCell ref="F4:F5"/>
    <mergeCell ref="G4:G5"/>
    <mergeCell ref="H4:H5"/>
    <mergeCell ref="I4:J4"/>
  </mergeCells>
  <pageMargins left="0.23622047244094491" right="0.23622047244094491" top="0.74803149606299213" bottom="0.74803149606299213" header="0.31496062992125984" footer="0.31496062992125984"/>
  <pageSetup paperSize="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2023-04-14T06:23:31Z</dcterms:modified>
</cp:coreProperties>
</file>